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45" windowWidth="15120" windowHeight="7770"/>
  </bookViews>
  <sheets>
    <sheet name="ТЭО" sheetId="1" r:id="rId1"/>
  </sheets>
  <definedNames>
    <definedName name="_xlnm.Print_Area" localSheetId="0">ТЭО!$A$1:$Q$73</definedName>
  </definedNames>
  <calcPr calcId="145621" refMode="R1C1"/>
</workbook>
</file>

<file path=xl/calcChain.xml><?xml version="1.0" encoding="utf-8"?>
<calcChain xmlns="http://schemas.openxmlformats.org/spreadsheetml/2006/main">
  <c r="P16" i="1" l="1"/>
  <c r="A43" i="1" l="1"/>
  <c r="P69" i="1" l="1"/>
  <c r="P67" i="1"/>
  <c r="P66" i="1"/>
  <c r="P64" i="1"/>
  <c r="P63" i="1"/>
  <c r="P62" i="1"/>
  <c r="P61" i="1"/>
  <c r="P60" i="1"/>
  <c r="P59" i="1"/>
  <c r="P58" i="1"/>
  <c r="P57" i="1"/>
  <c r="F54" i="1"/>
  <c r="G54" i="1"/>
  <c r="H54" i="1"/>
  <c r="J54" i="1"/>
  <c r="K54" i="1"/>
  <c r="L54" i="1"/>
  <c r="M54" i="1"/>
  <c r="N54" i="1"/>
  <c r="O54" i="1"/>
  <c r="P55" i="1"/>
  <c r="E54" i="1"/>
  <c r="I54" i="1"/>
  <c r="P52" i="1"/>
  <c r="P51" i="1"/>
  <c r="P50" i="1"/>
  <c r="P49" i="1"/>
  <c r="E45" i="1"/>
  <c r="E53" i="1" s="1"/>
  <c r="F45" i="1"/>
  <c r="G45" i="1"/>
  <c r="H45" i="1"/>
  <c r="I45" i="1"/>
  <c r="I53" i="1" s="1"/>
  <c r="J45" i="1"/>
  <c r="K45" i="1"/>
  <c r="L45" i="1"/>
  <c r="M45" i="1"/>
  <c r="M53" i="1" s="1"/>
  <c r="N45" i="1"/>
  <c r="O45" i="1"/>
  <c r="O44" i="1"/>
  <c r="N44" i="1" s="1"/>
  <c r="M44" i="1" s="1"/>
  <c r="L44" i="1" s="1"/>
  <c r="K44" i="1" s="1"/>
  <c r="J44" i="1" s="1"/>
  <c r="I44" i="1" s="1"/>
  <c r="H44" i="1" s="1"/>
  <c r="G44" i="1" s="1"/>
  <c r="F44" i="1" s="1"/>
  <c r="E44" i="1" s="1"/>
  <c r="D44" i="1" s="1"/>
  <c r="P47" i="1"/>
  <c r="P46" i="1"/>
  <c r="Q45" i="1"/>
  <c r="D45" i="1"/>
  <c r="D53" i="1" s="1"/>
  <c r="C45" i="1"/>
  <c r="D48" i="1"/>
  <c r="E48" i="1"/>
  <c r="F48" i="1"/>
  <c r="G48" i="1"/>
  <c r="H48" i="1"/>
  <c r="I48" i="1"/>
  <c r="J48" i="1"/>
  <c r="K48" i="1"/>
  <c r="L48" i="1"/>
  <c r="M48" i="1"/>
  <c r="N48" i="1"/>
  <c r="O48" i="1"/>
  <c r="I65" i="1" l="1"/>
  <c r="I68" i="1" s="1"/>
  <c r="E65" i="1"/>
  <c r="E68" i="1" s="1"/>
  <c r="L53" i="1"/>
  <c r="L65" i="1" s="1"/>
  <c r="L68" i="1" s="1"/>
  <c r="H53" i="1"/>
  <c r="H65" i="1" s="1"/>
  <c r="H68" i="1" s="1"/>
  <c r="O53" i="1"/>
  <c r="O65" i="1" s="1"/>
  <c r="O68" i="1" s="1"/>
  <c r="K53" i="1"/>
  <c r="G53" i="1"/>
  <c r="P56" i="1"/>
  <c r="P48" i="1"/>
  <c r="N53" i="1"/>
  <c r="N65" i="1" s="1"/>
  <c r="N68" i="1" s="1"/>
  <c r="J53" i="1"/>
  <c r="J65" i="1" s="1"/>
  <c r="J68" i="1" s="1"/>
  <c r="F53" i="1"/>
  <c r="F65" i="1" s="1"/>
  <c r="F68" i="1" s="1"/>
  <c r="M65" i="1"/>
  <c r="M68" i="1" s="1"/>
  <c r="K65" i="1"/>
  <c r="K68" i="1" s="1"/>
  <c r="G65" i="1"/>
  <c r="G68" i="1" s="1"/>
  <c r="P45" i="1"/>
  <c r="P53" i="1" l="1"/>
  <c r="Q48" i="1" l="1"/>
  <c r="Q54" i="1"/>
  <c r="D35" i="1"/>
  <c r="D21" i="1"/>
  <c r="D28" i="1" s="1"/>
  <c r="P28" i="1"/>
  <c r="C48" i="1"/>
  <c r="Q53" i="1" l="1"/>
  <c r="Q65" i="1" s="1"/>
  <c r="Q68" i="1" s="1"/>
  <c r="C53" i="1"/>
  <c r="D36" i="1"/>
  <c r="C54" i="1" l="1"/>
  <c r="C65" i="1" s="1"/>
  <c r="C68" i="1" s="1"/>
  <c r="P34" i="1"/>
  <c r="P35" i="1" s="1"/>
  <c r="P36" i="1" s="1"/>
  <c r="D54" i="1" l="1"/>
  <c r="P54" i="1" l="1"/>
  <c r="D65" i="1"/>
  <c r="D68" i="1" l="1"/>
  <c r="P68" i="1" s="1"/>
  <c r="P65" i="1"/>
</calcChain>
</file>

<file path=xl/sharedStrings.xml><?xml version="1.0" encoding="utf-8"?>
<sst xmlns="http://schemas.openxmlformats.org/spreadsheetml/2006/main" count="107" uniqueCount="85">
  <si>
    <t>Наименование Заявителя</t>
  </si>
  <si>
    <t>Транспортные расходы</t>
  </si>
  <si>
    <t>Статьи</t>
  </si>
  <si>
    <t>Аренда помещений</t>
  </si>
  <si>
    <t>Отчисления с ФОТ</t>
  </si>
  <si>
    <t>Дата «_____»________________________20_____ г.</t>
  </si>
  <si>
    <t xml:space="preserve">Руководитель ________________ /____________________________/ </t>
  </si>
  <si>
    <t>Сумма микрозайма, руб.</t>
  </si>
  <si>
    <t xml:space="preserve">М.П.             (подпись) </t>
  </si>
  <si>
    <t>Годовая процентная ставка, %</t>
  </si>
  <si>
    <t>Срок микрозайма, мес.</t>
  </si>
  <si>
    <t>Цель микрозайма</t>
  </si>
  <si>
    <t>приобретение основных средств</t>
  </si>
  <si>
    <t>пополнение оборотных средств</t>
  </si>
  <si>
    <t>1.</t>
  </si>
  <si>
    <t>Расходы на оплату труда</t>
  </si>
  <si>
    <t>Коммунальные платежи (вода, телефон, электроэнергия и пр.)</t>
  </si>
  <si>
    <t>2.</t>
  </si>
  <si>
    <t>статьи</t>
  </si>
  <si>
    <t>АКТИВ</t>
  </si>
  <si>
    <t>ПАССИВ</t>
  </si>
  <si>
    <t>тыс. руб.</t>
  </si>
  <si>
    <t>За предыдущий финансовый год, тыс. руб.</t>
  </si>
  <si>
    <t>Расходы за оказанные услуги по договорам подряда/ГПХ</t>
  </si>
  <si>
    <t>Источники погашения займа</t>
  </si>
  <si>
    <t>ТЕХНИКО-ЭКОНОМИЧЕСКОЕ ОБОСНОВАНИЕ ПРОЕКТА
(для фактически осуществляющих деятельность более 6 месяцев)</t>
  </si>
  <si>
    <t>Касса</t>
  </si>
  <si>
    <t>Расчетный счет</t>
  </si>
  <si>
    <t>Сбережения</t>
  </si>
  <si>
    <t>Дебиторская задолженность покупателей</t>
  </si>
  <si>
    <t>Товары в пути</t>
  </si>
  <si>
    <t>Предоплата поставщикам</t>
  </si>
  <si>
    <t xml:space="preserve"> - товары в магазине</t>
  </si>
  <si>
    <t xml:space="preserve"> - товары на складе</t>
  </si>
  <si>
    <t xml:space="preserve"> - сырье, материалы, тара и упаковка</t>
  </si>
  <si>
    <t xml:space="preserve"> - полуфабрикаты</t>
  </si>
  <si>
    <t xml:space="preserve"> - готовая продукция</t>
  </si>
  <si>
    <t>Прочие оборотные активы (расшифровать)</t>
  </si>
  <si>
    <t>Оборотные средства (итого)</t>
  </si>
  <si>
    <t>Мебель, оргтехника, оборудование</t>
  </si>
  <si>
    <t>Транспорт</t>
  </si>
  <si>
    <t>Недвижимость</t>
  </si>
  <si>
    <t>Инвестиции</t>
  </si>
  <si>
    <t>Нематериальные активы</t>
  </si>
  <si>
    <t>Прочие основные средства (расшифровать)</t>
  </si>
  <si>
    <t>Основные средства (итого)</t>
  </si>
  <si>
    <t>БАЛАНС</t>
  </si>
  <si>
    <t>Расчеты с бюджетом и внебюджетными фондами</t>
  </si>
  <si>
    <t>Задолженность текущим платежам, в т.ч.:</t>
  </si>
  <si>
    <t xml:space="preserve"> - по аренде</t>
  </si>
  <si>
    <t xml:space="preserve"> - по зарплате</t>
  </si>
  <si>
    <t xml:space="preserve"> - по другим текущим платежам  (расшифровать)</t>
  </si>
  <si>
    <t>Кредиторская задолженность перед поставщиками</t>
  </si>
  <si>
    <t>Предоплата покупателей</t>
  </si>
  <si>
    <t>Кредиты и другие заемные средства (до 12 мес.)</t>
  </si>
  <si>
    <t>Краткосрочные обязательства (итого)</t>
  </si>
  <si>
    <t>Кредиты и другие заемные средства (более 12 мес.)</t>
  </si>
  <si>
    <t>Прочие долгосрочные обязательства (расшифровать)</t>
  </si>
  <si>
    <t>Долгосрочные обязательства (итого)</t>
  </si>
  <si>
    <r>
      <t xml:space="preserve">Собственный капитал
</t>
    </r>
    <r>
      <rPr>
        <b/>
        <i/>
        <sz val="11"/>
        <color theme="1"/>
        <rFont val="Times New Roman"/>
        <family val="1"/>
        <charset val="204"/>
      </rPr>
      <t>(активы - обязательства)</t>
    </r>
  </si>
  <si>
    <t>Задолженность текущим платежам (итого), в т.ч.:</t>
  </si>
  <si>
    <t>УПРОЩЕННАЯ ФОРМА ОТЧЕТА О ФИНАНСОВЫХ РЕЗУЛЬТАТАХ</t>
  </si>
  <si>
    <t>Прогноз среднемесяч-ного значения после привлечения микрозайма, тыс. руб.</t>
  </si>
  <si>
    <t>Валовая прибыль (выручка - себестоимость)</t>
  </si>
  <si>
    <t>Накладные расходы, в т.ч.:</t>
  </si>
  <si>
    <t>Налоги и пошлины</t>
  </si>
  <si>
    <t>Проценты по действующим кредитам и займам</t>
  </si>
  <si>
    <t>Реклама, связь, банк</t>
  </si>
  <si>
    <t>Чистая прибыль</t>
  </si>
  <si>
    <t>Прочие расходы, расходы на семью, изъятия</t>
  </si>
  <si>
    <t>Нераспределённая прибыль</t>
  </si>
  <si>
    <t>Взнос (основной долг) по действующим кредитам и займам</t>
  </si>
  <si>
    <t>Товарно-материальные запасы (ТМЗ) (итого),
в т.ч.:</t>
  </si>
  <si>
    <t>Прочие доходы (расшифровать)</t>
  </si>
  <si>
    <t>Прочие расходы (расшифровать)</t>
  </si>
  <si>
    <t>УПРОЩЕННАЯ ФОРМА БАЛАНСА</t>
  </si>
  <si>
    <t>по состоянию на</t>
  </si>
  <si>
    <t>__.__.____</t>
  </si>
  <si>
    <t>Выручка от реализации товаров (работ, услуг),              по фактической отгрузке покупателям;                              в т.ч. по видам деятельности:</t>
  </si>
  <si>
    <t>Себестоимость реализованных товаров (работ, услуг),              по фактически отгруженным покупателям
в т.ч. по видам деятельности:</t>
  </si>
  <si>
    <t>Средства, фактически перечисленные поставщикам за товары и услуги.</t>
  </si>
  <si>
    <t>Фактическое поступление денежных средств от реализации на р.с. и в кассу предприятия</t>
  </si>
  <si>
    <t>Данные по итогам деятельности за последние 12 мес., тыс. руб.</t>
  </si>
  <si>
    <t>Среднее значение за последние 12 мес., тыс. руб.</t>
  </si>
  <si>
    <t xml:space="preserve"> - по другим текущим платежам (расшифровать)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</si>
</sst>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419]mmmm\ yyyy;@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2" fillId="2" borderId="9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1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165" fontId="3" fillId="3" borderId="4" xfId="0" applyNumberFormat="1" applyFont="1" applyFill="1" applyBorder="1" applyAlignment="1" applyProtection="1">
      <alignment horizontal="center" vertical="center" wrapText="1"/>
    </xf>
    <xf numFmtId="165" fontId="3" fillId="3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142875</xdr:rowOff>
        </xdr:from>
        <xdr:to>
          <xdr:col>1</xdr:col>
          <xdr:colOff>228600</xdr:colOff>
          <xdr:row>6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</xdr:row>
          <xdr:rowOff>142875</xdr:rowOff>
        </xdr:from>
        <xdr:to>
          <xdr:col>1</xdr:col>
          <xdr:colOff>228600</xdr:colOff>
          <xdr:row>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view="pageBreakPreview" zoomScale="70" zoomScaleNormal="100" zoomScaleSheetLayoutView="70" workbookViewId="0">
      <selection activeCell="G19" sqref="G19:O19"/>
    </sheetView>
  </sheetViews>
  <sheetFormatPr defaultColWidth="9.140625" defaultRowHeight="15" x14ac:dyDescent="0.25"/>
  <cols>
    <col min="1" max="1" width="28.140625" style="5" customWidth="1"/>
    <col min="2" max="2" width="4.140625" style="5" customWidth="1"/>
    <col min="3" max="3" width="14.140625" style="5" customWidth="1"/>
    <col min="4" max="4" width="14" style="5" customWidth="1"/>
    <col min="5" max="5" width="14.140625" style="5" customWidth="1"/>
    <col min="6" max="6" width="13.28515625" style="5" customWidth="1"/>
    <col min="7" max="7" width="14" style="5" customWidth="1"/>
    <col min="8" max="8" width="14.140625" style="5" customWidth="1"/>
    <col min="9" max="9" width="13.7109375" style="5" customWidth="1"/>
    <col min="10" max="10" width="14.28515625" style="5" customWidth="1"/>
    <col min="11" max="11" width="13.7109375" style="5" customWidth="1"/>
    <col min="12" max="12" width="13.5703125" style="5" customWidth="1"/>
    <col min="13" max="13" width="14.140625" style="5" customWidth="1"/>
    <col min="14" max="14" width="13.7109375" style="5" customWidth="1"/>
    <col min="15" max="15" width="14.28515625" style="5" customWidth="1"/>
    <col min="16" max="17" width="14.140625" style="5" customWidth="1"/>
    <col min="18" max="21" width="9.140625" style="1" customWidth="1"/>
    <col min="22" max="16384" width="9.140625" style="1"/>
  </cols>
  <sheetData>
    <row r="1" spans="1:17" ht="30" customHeight="1" x14ac:dyDescent="0.2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x14ac:dyDescent="0.25">
      <c r="A2" s="2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5">
      <c r="A3" s="24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25">
      <c r="A4" s="24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5.75" customHeight="1" x14ac:dyDescent="0.25">
      <c r="A5" s="28" t="s">
        <v>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5.75" customHeight="1" x14ac:dyDescent="0.25">
      <c r="A6" s="69" t="s">
        <v>11</v>
      </c>
      <c r="B6" s="32"/>
      <c r="C6" s="68" t="s">
        <v>12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ht="15.75" customHeight="1" x14ac:dyDescent="0.25">
      <c r="A7" s="69"/>
      <c r="B7" s="33"/>
      <c r="C7" s="68" t="s">
        <v>13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ht="15" customHeight="1" x14ac:dyDescent="0.25">
      <c r="A8" s="69" t="s">
        <v>24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15" customHeight="1" x14ac:dyDescent="0.25">
      <c r="A9" s="69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5" customHeight="1" x14ac:dyDescent="0.25">
      <c r="A10" s="69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x14ac:dyDescent="0.25">
      <c r="A11" s="70" t="s">
        <v>75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ht="20.25" customHeight="1" x14ac:dyDescent="0.25">
      <c r="A12" s="71" t="s">
        <v>76</v>
      </c>
      <c r="B12" s="72"/>
      <c r="C12" s="72"/>
      <c r="D12" s="72"/>
      <c r="E12" s="72"/>
      <c r="F12" s="22" t="s">
        <v>77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s="2" customFormat="1" ht="15" customHeight="1" x14ac:dyDescent="0.25">
      <c r="A13" s="76" t="s">
        <v>19</v>
      </c>
      <c r="B13" s="76"/>
      <c r="C13" s="76"/>
      <c r="D13" s="76"/>
      <c r="E13" s="76"/>
      <c r="F13" s="76"/>
      <c r="G13" s="73" t="s">
        <v>20</v>
      </c>
      <c r="H13" s="74"/>
      <c r="I13" s="74"/>
      <c r="J13" s="74"/>
      <c r="K13" s="74"/>
      <c r="L13" s="74"/>
      <c r="M13" s="74"/>
      <c r="N13" s="74"/>
      <c r="O13" s="74"/>
      <c r="P13" s="74"/>
      <c r="Q13" s="75"/>
    </row>
    <row r="14" spans="1:17" s="2" customFormat="1" ht="15" customHeight="1" x14ac:dyDescent="0.25">
      <c r="A14" s="43" t="s">
        <v>18</v>
      </c>
      <c r="B14" s="43"/>
      <c r="C14" s="43"/>
      <c r="D14" s="43" t="s">
        <v>21</v>
      </c>
      <c r="E14" s="43"/>
      <c r="F14" s="43"/>
      <c r="G14" s="43" t="s">
        <v>18</v>
      </c>
      <c r="H14" s="43"/>
      <c r="I14" s="43"/>
      <c r="J14" s="43"/>
      <c r="K14" s="43"/>
      <c r="L14" s="43"/>
      <c r="M14" s="43"/>
      <c r="N14" s="43"/>
      <c r="O14" s="43"/>
      <c r="P14" s="43" t="s">
        <v>21</v>
      </c>
      <c r="Q14" s="43"/>
    </row>
    <row r="15" spans="1:17" s="2" customFormat="1" ht="21" customHeight="1" x14ac:dyDescent="0.25">
      <c r="A15" s="39" t="s">
        <v>26</v>
      </c>
      <c r="B15" s="39"/>
      <c r="C15" s="39"/>
      <c r="D15" s="40"/>
      <c r="E15" s="40"/>
      <c r="F15" s="40"/>
      <c r="G15" s="39" t="s">
        <v>47</v>
      </c>
      <c r="H15" s="39"/>
      <c r="I15" s="39"/>
      <c r="J15" s="39"/>
      <c r="K15" s="39"/>
      <c r="L15" s="39"/>
      <c r="M15" s="39"/>
      <c r="N15" s="39"/>
      <c r="O15" s="39"/>
      <c r="P15" s="40"/>
      <c r="Q15" s="40"/>
    </row>
    <row r="16" spans="1:17" ht="18.75" customHeight="1" x14ac:dyDescent="0.25">
      <c r="A16" s="39" t="s">
        <v>27</v>
      </c>
      <c r="B16" s="39"/>
      <c r="C16" s="39"/>
      <c r="D16" s="40"/>
      <c r="E16" s="40"/>
      <c r="F16" s="40"/>
      <c r="G16" s="39" t="s">
        <v>60</v>
      </c>
      <c r="H16" s="39"/>
      <c r="I16" s="39"/>
      <c r="J16" s="39"/>
      <c r="K16" s="39"/>
      <c r="L16" s="39"/>
      <c r="M16" s="39"/>
      <c r="N16" s="39" t="s">
        <v>48</v>
      </c>
      <c r="O16" s="39" t="s">
        <v>48</v>
      </c>
      <c r="P16" s="44">
        <f>P17+P18+P19</f>
        <v>0</v>
      </c>
      <c r="Q16" s="44"/>
    </row>
    <row r="17" spans="1:17" ht="21" customHeight="1" x14ac:dyDescent="0.25">
      <c r="A17" s="39" t="s">
        <v>28</v>
      </c>
      <c r="B17" s="39"/>
      <c r="C17" s="39"/>
      <c r="D17" s="40"/>
      <c r="E17" s="40"/>
      <c r="F17" s="40"/>
      <c r="G17" s="45" t="s">
        <v>49</v>
      </c>
      <c r="H17" s="45"/>
      <c r="I17" s="45"/>
      <c r="J17" s="45"/>
      <c r="K17" s="45"/>
      <c r="L17" s="45"/>
      <c r="M17" s="45"/>
      <c r="N17" s="45" t="s">
        <v>49</v>
      </c>
      <c r="O17" s="45" t="s">
        <v>49</v>
      </c>
      <c r="P17" s="49"/>
      <c r="Q17" s="49"/>
    </row>
    <row r="18" spans="1:17" ht="21" customHeight="1" x14ac:dyDescent="0.25">
      <c r="A18" s="39" t="s">
        <v>29</v>
      </c>
      <c r="B18" s="39"/>
      <c r="C18" s="39"/>
      <c r="D18" s="40"/>
      <c r="E18" s="40"/>
      <c r="F18" s="40"/>
      <c r="G18" s="45" t="s">
        <v>50</v>
      </c>
      <c r="H18" s="45"/>
      <c r="I18" s="45"/>
      <c r="J18" s="45"/>
      <c r="K18" s="45"/>
      <c r="L18" s="45"/>
      <c r="M18" s="45"/>
      <c r="N18" s="45" t="s">
        <v>50</v>
      </c>
      <c r="O18" s="45" t="s">
        <v>50</v>
      </c>
      <c r="P18" s="49"/>
      <c r="Q18" s="49"/>
    </row>
    <row r="19" spans="1:17" ht="18.75" customHeight="1" x14ac:dyDescent="0.25">
      <c r="A19" s="39" t="s">
        <v>30</v>
      </c>
      <c r="B19" s="39"/>
      <c r="C19" s="39"/>
      <c r="D19" s="40"/>
      <c r="E19" s="40"/>
      <c r="F19" s="40"/>
      <c r="G19" s="57" t="s">
        <v>84</v>
      </c>
      <c r="H19" s="57"/>
      <c r="I19" s="57"/>
      <c r="J19" s="57"/>
      <c r="K19" s="57"/>
      <c r="L19" s="57"/>
      <c r="M19" s="57"/>
      <c r="N19" s="57" t="s">
        <v>51</v>
      </c>
      <c r="O19" s="57" t="s">
        <v>51</v>
      </c>
      <c r="P19" s="49"/>
      <c r="Q19" s="49"/>
    </row>
    <row r="20" spans="1:17" ht="20.25" customHeight="1" x14ac:dyDescent="0.25">
      <c r="A20" s="39" t="s">
        <v>31</v>
      </c>
      <c r="B20" s="39"/>
      <c r="C20" s="39"/>
      <c r="D20" s="40"/>
      <c r="E20" s="40"/>
      <c r="F20" s="40"/>
      <c r="G20" s="39" t="s">
        <v>52</v>
      </c>
      <c r="H20" s="39"/>
      <c r="I20" s="39"/>
      <c r="J20" s="39"/>
      <c r="K20" s="39"/>
      <c r="L20" s="39"/>
      <c r="M20" s="39"/>
      <c r="N20" s="39" t="s">
        <v>52</v>
      </c>
      <c r="O20" s="39" t="s">
        <v>52</v>
      </c>
      <c r="P20" s="40"/>
      <c r="Q20" s="40"/>
    </row>
    <row r="21" spans="1:17" s="2" customFormat="1" ht="30" customHeight="1" x14ac:dyDescent="0.25">
      <c r="A21" s="39" t="s">
        <v>72</v>
      </c>
      <c r="B21" s="39"/>
      <c r="C21" s="39"/>
      <c r="D21" s="44">
        <f>SUM(D22:F26)</f>
        <v>0</v>
      </c>
      <c r="E21" s="44"/>
      <c r="F21" s="44"/>
      <c r="G21" s="39" t="s">
        <v>53</v>
      </c>
      <c r="H21" s="39"/>
      <c r="I21" s="39"/>
      <c r="J21" s="39"/>
      <c r="K21" s="39"/>
      <c r="L21" s="39"/>
      <c r="M21" s="39"/>
      <c r="N21" s="39" t="s">
        <v>53</v>
      </c>
      <c r="O21" s="39" t="s">
        <v>53</v>
      </c>
      <c r="P21" s="40"/>
      <c r="Q21" s="40"/>
    </row>
    <row r="22" spans="1:17" ht="20.25" customHeight="1" x14ac:dyDescent="0.25">
      <c r="A22" s="45" t="s">
        <v>32</v>
      </c>
      <c r="B22" s="45"/>
      <c r="C22" s="45"/>
      <c r="D22" s="49"/>
      <c r="E22" s="49"/>
      <c r="F22" s="49"/>
      <c r="G22" s="39" t="s">
        <v>54</v>
      </c>
      <c r="H22" s="39"/>
      <c r="I22" s="39"/>
      <c r="J22" s="39"/>
      <c r="K22" s="39"/>
      <c r="L22" s="39"/>
      <c r="M22" s="39"/>
      <c r="N22" s="39" t="s">
        <v>54</v>
      </c>
      <c r="O22" s="39" t="s">
        <v>54</v>
      </c>
      <c r="P22" s="40"/>
      <c r="Q22" s="40"/>
    </row>
    <row r="23" spans="1:17" ht="20.25" customHeight="1" x14ac:dyDescent="0.25">
      <c r="A23" s="45" t="s">
        <v>33</v>
      </c>
      <c r="B23" s="45"/>
      <c r="C23" s="45"/>
      <c r="D23" s="49"/>
      <c r="E23" s="49"/>
      <c r="F23" s="49"/>
      <c r="G23" s="39"/>
      <c r="H23" s="39"/>
      <c r="I23" s="39"/>
      <c r="J23" s="39"/>
      <c r="K23" s="39"/>
      <c r="L23" s="39"/>
      <c r="M23" s="39"/>
      <c r="N23" s="39"/>
      <c r="O23" s="39"/>
      <c r="P23" s="40"/>
      <c r="Q23" s="40"/>
    </row>
    <row r="24" spans="1:17" ht="18.75" customHeight="1" x14ac:dyDescent="0.25">
      <c r="A24" s="45" t="s">
        <v>34</v>
      </c>
      <c r="B24" s="45"/>
      <c r="C24" s="45"/>
      <c r="D24" s="49"/>
      <c r="E24" s="49"/>
      <c r="F24" s="4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40"/>
    </row>
    <row r="25" spans="1:17" ht="18.75" customHeight="1" x14ac:dyDescent="0.25">
      <c r="A25" s="45" t="s">
        <v>35</v>
      </c>
      <c r="B25" s="45"/>
      <c r="C25" s="45"/>
      <c r="D25" s="49"/>
      <c r="E25" s="49"/>
      <c r="F25" s="4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40"/>
    </row>
    <row r="26" spans="1:17" ht="18.75" customHeight="1" x14ac:dyDescent="0.25">
      <c r="A26" s="45" t="s">
        <v>36</v>
      </c>
      <c r="B26" s="45"/>
      <c r="C26" s="45"/>
      <c r="D26" s="49"/>
      <c r="E26" s="49"/>
      <c r="F26" s="4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40"/>
    </row>
    <row r="27" spans="1:17" s="2" customFormat="1" ht="21" customHeight="1" x14ac:dyDescent="0.25">
      <c r="A27" s="53" t="s">
        <v>37</v>
      </c>
      <c r="B27" s="53"/>
      <c r="C27" s="53"/>
      <c r="D27" s="40"/>
      <c r="E27" s="40"/>
      <c r="F27" s="40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40"/>
    </row>
    <row r="28" spans="1:17" s="3" customFormat="1" ht="30" customHeight="1" x14ac:dyDescent="0.25">
      <c r="A28" s="41" t="s">
        <v>38</v>
      </c>
      <c r="B28" s="41"/>
      <c r="C28" s="41"/>
      <c r="D28" s="42">
        <f>SUM(D15:F21,D27)</f>
        <v>0</v>
      </c>
      <c r="E28" s="42"/>
      <c r="F28" s="42"/>
      <c r="G28" s="41" t="s">
        <v>55</v>
      </c>
      <c r="H28" s="41"/>
      <c r="I28" s="41"/>
      <c r="J28" s="41"/>
      <c r="K28" s="41"/>
      <c r="L28" s="41"/>
      <c r="M28" s="41"/>
      <c r="N28" s="41"/>
      <c r="O28" s="41"/>
      <c r="P28" s="42">
        <f>SUM(P15:Q16,P20:Q22)</f>
        <v>0</v>
      </c>
      <c r="Q28" s="42"/>
    </row>
    <row r="29" spans="1:17" ht="24.75" customHeight="1" x14ac:dyDescent="0.25">
      <c r="A29" s="39" t="s">
        <v>39</v>
      </c>
      <c r="B29" s="39"/>
      <c r="C29" s="39"/>
      <c r="D29" s="40"/>
      <c r="E29" s="40"/>
      <c r="F29" s="40"/>
      <c r="G29" s="39" t="s">
        <v>56</v>
      </c>
      <c r="H29" s="39"/>
      <c r="I29" s="39"/>
      <c r="J29" s="39"/>
      <c r="K29" s="39"/>
      <c r="L29" s="39"/>
      <c r="M29" s="39"/>
      <c r="N29" s="39"/>
      <c r="O29" s="39"/>
      <c r="P29" s="40"/>
      <c r="Q29" s="40"/>
    </row>
    <row r="30" spans="1:17" ht="24.75" customHeight="1" x14ac:dyDescent="0.25">
      <c r="A30" s="39" t="s">
        <v>40</v>
      </c>
      <c r="B30" s="39"/>
      <c r="C30" s="39"/>
      <c r="D30" s="40"/>
      <c r="E30" s="40"/>
      <c r="F30" s="40"/>
      <c r="G30" s="53" t="s">
        <v>57</v>
      </c>
      <c r="H30" s="53"/>
      <c r="I30" s="53"/>
      <c r="J30" s="53"/>
      <c r="K30" s="53"/>
      <c r="L30" s="53"/>
      <c r="M30" s="53"/>
      <c r="N30" s="53" t="s">
        <v>57</v>
      </c>
      <c r="O30" s="53" t="s">
        <v>57</v>
      </c>
      <c r="P30" s="40"/>
      <c r="Q30" s="40"/>
    </row>
    <row r="31" spans="1:17" ht="24" customHeight="1" x14ac:dyDescent="0.25">
      <c r="A31" s="39" t="s">
        <v>41</v>
      </c>
      <c r="B31" s="39"/>
      <c r="C31" s="39"/>
      <c r="D31" s="40"/>
      <c r="E31" s="40"/>
      <c r="F31" s="40"/>
      <c r="G31" s="39"/>
      <c r="H31" s="39"/>
      <c r="I31" s="39"/>
      <c r="J31" s="39"/>
      <c r="K31" s="39"/>
      <c r="L31" s="39"/>
      <c r="M31" s="39"/>
      <c r="N31" s="39"/>
      <c r="O31" s="39"/>
      <c r="P31" s="40"/>
      <c r="Q31" s="40"/>
    </row>
    <row r="32" spans="1:17" ht="21" customHeight="1" x14ac:dyDescent="0.25">
      <c r="A32" s="39" t="s">
        <v>42</v>
      </c>
      <c r="B32" s="39"/>
      <c r="C32" s="39"/>
      <c r="D32" s="40"/>
      <c r="E32" s="40"/>
      <c r="F32" s="40"/>
      <c r="G32" s="39"/>
      <c r="H32" s="39"/>
      <c r="I32" s="39"/>
      <c r="J32" s="39"/>
      <c r="K32" s="39"/>
      <c r="L32" s="39"/>
      <c r="M32" s="39"/>
      <c r="N32" s="39"/>
      <c r="O32" s="39"/>
      <c r="P32" s="40"/>
      <c r="Q32" s="40"/>
    </row>
    <row r="33" spans="1:20" ht="18.75" customHeight="1" x14ac:dyDescent="0.25">
      <c r="A33" s="39" t="s">
        <v>43</v>
      </c>
      <c r="B33" s="39"/>
      <c r="C33" s="39"/>
      <c r="D33" s="40"/>
      <c r="E33" s="40"/>
      <c r="F33" s="40"/>
      <c r="G33" s="39"/>
      <c r="H33" s="39"/>
      <c r="I33" s="39"/>
      <c r="J33" s="39"/>
      <c r="K33" s="39"/>
      <c r="L33" s="39"/>
      <c r="M33" s="39"/>
      <c r="N33" s="39"/>
      <c r="O33" s="39"/>
      <c r="P33" s="40"/>
      <c r="Q33" s="40"/>
    </row>
    <row r="34" spans="1:20" ht="17.25" customHeight="1" x14ac:dyDescent="0.25">
      <c r="A34" s="53" t="s">
        <v>44</v>
      </c>
      <c r="B34" s="53"/>
      <c r="C34" s="53"/>
      <c r="D34" s="40"/>
      <c r="E34" s="40"/>
      <c r="F34" s="40"/>
      <c r="G34" s="41" t="s">
        <v>58</v>
      </c>
      <c r="H34" s="41"/>
      <c r="I34" s="41"/>
      <c r="J34" s="41"/>
      <c r="K34" s="41"/>
      <c r="L34" s="41"/>
      <c r="M34" s="41"/>
      <c r="N34" s="41"/>
      <c r="O34" s="41"/>
      <c r="P34" s="42">
        <f>SUM(P29:Q30)</f>
        <v>0</v>
      </c>
      <c r="Q34" s="42"/>
    </row>
    <row r="35" spans="1:20" s="3" customFormat="1" ht="30" customHeight="1" x14ac:dyDescent="0.25">
      <c r="A35" s="41" t="s">
        <v>45</v>
      </c>
      <c r="B35" s="41"/>
      <c r="C35" s="41"/>
      <c r="D35" s="42">
        <f>SUM(D29:F34)</f>
        <v>0</v>
      </c>
      <c r="E35" s="42"/>
      <c r="F35" s="42"/>
      <c r="G35" s="41" t="s">
        <v>59</v>
      </c>
      <c r="H35" s="41"/>
      <c r="I35" s="41"/>
      <c r="J35" s="41"/>
      <c r="K35" s="41"/>
      <c r="L35" s="41"/>
      <c r="M35" s="41"/>
      <c r="N35" s="41"/>
      <c r="O35" s="41"/>
      <c r="P35" s="42">
        <f>D36-P28-P34</f>
        <v>0</v>
      </c>
      <c r="Q35" s="42"/>
    </row>
    <row r="36" spans="1:20" s="3" customFormat="1" ht="30" customHeight="1" x14ac:dyDescent="0.25">
      <c r="A36" s="41" t="s">
        <v>46</v>
      </c>
      <c r="B36" s="41"/>
      <c r="C36" s="41"/>
      <c r="D36" s="42">
        <f>D28+D35</f>
        <v>0</v>
      </c>
      <c r="E36" s="42"/>
      <c r="F36" s="42"/>
      <c r="G36" s="41" t="s">
        <v>46</v>
      </c>
      <c r="H36" s="41"/>
      <c r="I36" s="41"/>
      <c r="J36" s="41"/>
      <c r="K36" s="41"/>
      <c r="L36" s="41"/>
      <c r="M36" s="41"/>
      <c r="N36" s="41"/>
      <c r="O36" s="41"/>
      <c r="P36" s="42">
        <f>P28+P34+P35</f>
        <v>0</v>
      </c>
      <c r="Q36" s="42"/>
    </row>
    <row r="37" spans="1:20" s="21" customFormat="1" ht="15" customHeight="1" x14ac:dyDescent="0.25">
      <c r="A37" s="19"/>
      <c r="B37" s="19"/>
      <c r="C37" s="19"/>
      <c r="D37" s="20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20" s="21" customFormat="1" ht="15" customHeight="1" x14ac:dyDescent="0.25">
      <c r="A38" s="19"/>
      <c r="B38" s="19"/>
      <c r="C38" s="19"/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20" s="15" customFormat="1" x14ac:dyDescent="0.25">
      <c r="A39" s="14" t="s">
        <v>5</v>
      </c>
    </row>
    <row r="40" spans="1:20" s="15" customFormat="1" x14ac:dyDescent="0.25">
      <c r="A40" s="14" t="s">
        <v>6</v>
      </c>
      <c r="R40" s="16"/>
    </row>
    <row r="41" spans="1:20" s="15" customFormat="1" x14ac:dyDescent="0.25">
      <c r="A41" s="17" t="s">
        <v>8</v>
      </c>
      <c r="B41" s="17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20" x14ac:dyDescent="0.25">
      <c r="A42" s="54" t="s">
        <v>61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20" ht="24.75" customHeight="1" x14ac:dyDescent="0.25">
      <c r="A43" s="60">
        <f ca="1">TODAY()</f>
        <v>44910</v>
      </c>
      <c r="B43" s="61"/>
      <c r="C43" s="63" t="s">
        <v>22</v>
      </c>
      <c r="D43" s="65" t="s">
        <v>82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55" t="s">
        <v>83</v>
      </c>
      <c r="Q43" s="58" t="s">
        <v>62</v>
      </c>
    </row>
    <row r="44" spans="1:20" ht="95.25" customHeight="1" x14ac:dyDescent="0.25">
      <c r="A44" s="55" t="s">
        <v>2</v>
      </c>
      <c r="B44" s="62"/>
      <c r="C44" s="64"/>
      <c r="D44" s="26">
        <f t="shared" ref="D44:N44" ca="1" si="0">EDATE(E44,-1)</f>
        <v>44545</v>
      </c>
      <c r="E44" s="26">
        <f t="shared" ca="1" si="0"/>
        <v>44576</v>
      </c>
      <c r="F44" s="26">
        <f t="shared" ca="1" si="0"/>
        <v>44607</v>
      </c>
      <c r="G44" s="26">
        <f t="shared" ca="1" si="0"/>
        <v>44635</v>
      </c>
      <c r="H44" s="26">
        <f t="shared" ca="1" si="0"/>
        <v>44666</v>
      </c>
      <c r="I44" s="26">
        <f t="shared" ca="1" si="0"/>
        <v>44696</v>
      </c>
      <c r="J44" s="26">
        <f t="shared" ca="1" si="0"/>
        <v>44727</v>
      </c>
      <c r="K44" s="26">
        <f t="shared" ca="1" si="0"/>
        <v>44757</v>
      </c>
      <c r="L44" s="26">
        <f t="shared" ca="1" si="0"/>
        <v>44788</v>
      </c>
      <c r="M44" s="26">
        <f t="shared" ca="1" si="0"/>
        <v>44819</v>
      </c>
      <c r="N44" s="26">
        <f t="shared" ca="1" si="0"/>
        <v>44849</v>
      </c>
      <c r="O44" s="26">
        <f ca="1">EDATE(A43,-1)</f>
        <v>44880</v>
      </c>
      <c r="P44" s="56"/>
      <c r="Q44" s="59"/>
      <c r="R44" s="6"/>
      <c r="S44" s="51"/>
      <c r="T44" s="51"/>
    </row>
    <row r="45" spans="1:20" s="3" customFormat="1" ht="78.75" customHeight="1" x14ac:dyDescent="0.25">
      <c r="A45" s="47" t="s">
        <v>78</v>
      </c>
      <c r="B45" s="47"/>
      <c r="C45" s="31">
        <f>SUM(C46:C47)</f>
        <v>0</v>
      </c>
      <c r="D45" s="31">
        <f t="shared" ref="D45" si="1">SUM(D46:D47)</f>
        <v>0</v>
      </c>
      <c r="E45" s="31">
        <f t="shared" ref="E45" si="2">SUM(E46:E47)</f>
        <v>0</v>
      </c>
      <c r="F45" s="31">
        <f t="shared" ref="F45" si="3">SUM(F46:F47)</f>
        <v>0</v>
      </c>
      <c r="G45" s="31">
        <f t="shared" ref="G45" si="4">SUM(G46:G47)</f>
        <v>0</v>
      </c>
      <c r="H45" s="31">
        <f t="shared" ref="H45" si="5">SUM(H46:H47)</f>
        <v>0</v>
      </c>
      <c r="I45" s="31">
        <f t="shared" ref="I45" si="6">SUM(I46:I47)</f>
        <v>0</v>
      </c>
      <c r="J45" s="31">
        <f t="shared" ref="J45" si="7">SUM(J46:J47)</f>
        <v>0</v>
      </c>
      <c r="K45" s="31">
        <f t="shared" ref="K45" si="8">SUM(K46:K47)</f>
        <v>0</v>
      </c>
      <c r="L45" s="31">
        <f t="shared" ref="L45" si="9">SUM(L46:L47)</f>
        <v>0</v>
      </c>
      <c r="M45" s="31">
        <f t="shared" ref="M45" si="10">SUM(M46:M47)</f>
        <v>0</v>
      </c>
      <c r="N45" s="31">
        <f t="shared" ref="N45" si="11">SUM(N46:N47)</f>
        <v>0</v>
      </c>
      <c r="O45" s="31">
        <f t="shared" ref="O45" si="12">SUM(O46:O47)</f>
        <v>0</v>
      </c>
      <c r="P45" s="23">
        <f t="shared" ref="P45:P69" si="13">SUM(D45:O45)/12</f>
        <v>0</v>
      </c>
      <c r="Q45" s="10">
        <f>SUM(Q46:Q47)</f>
        <v>0</v>
      </c>
      <c r="R45" s="9"/>
      <c r="S45" s="9"/>
      <c r="T45" s="9"/>
    </row>
    <row r="46" spans="1:20" x14ac:dyDescent="0.25">
      <c r="A46" s="52" t="s">
        <v>14</v>
      </c>
      <c r="B46" s="52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3">
        <f t="shared" si="13"/>
        <v>0</v>
      </c>
      <c r="Q46" s="11"/>
      <c r="R46" s="6"/>
      <c r="S46" s="6"/>
      <c r="T46" s="6"/>
    </row>
    <row r="47" spans="1:20" x14ac:dyDescent="0.25">
      <c r="A47" s="52" t="s">
        <v>17</v>
      </c>
      <c r="B47" s="52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3">
        <f t="shared" si="13"/>
        <v>0</v>
      </c>
      <c r="Q47" s="11"/>
      <c r="R47" s="6"/>
      <c r="S47" s="6"/>
      <c r="T47" s="6"/>
    </row>
    <row r="48" spans="1:20" s="3" customFormat="1" ht="88.5" customHeight="1" x14ac:dyDescent="0.25">
      <c r="A48" s="47" t="s">
        <v>79</v>
      </c>
      <c r="B48" s="47"/>
      <c r="C48" s="31">
        <f t="shared" ref="C48:O48" si="14">SUM(C49:C50)</f>
        <v>0</v>
      </c>
      <c r="D48" s="31">
        <f t="shared" si="14"/>
        <v>0</v>
      </c>
      <c r="E48" s="31">
        <f t="shared" si="14"/>
        <v>0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 t="shared" si="14"/>
        <v>0</v>
      </c>
      <c r="O48" s="31">
        <f t="shared" si="14"/>
        <v>0</v>
      </c>
      <c r="P48" s="23">
        <f t="shared" si="13"/>
        <v>0</v>
      </c>
      <c r="Q48" s="10">
        <f>SUM(Q49:Q50)</f>
        <v>0</v>
      </c>
      <c r="R48" s="9"/>
      <c r="S48" s="9"/>
      <c r="T48" s="9"/>
    </row>
    <row r="49" spans="1:20" s="2" customFormat="1" x14ac:dyDescent="0.25">
      <c r="A49" s="52" t="s">
        <v>14</v>
      </c>
      <c r="B49" s="52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3">
        <f t="shared" si="13"/>
        <v>0</v>
      </c>
      <c r="Q49" s="11"/>
      <c r="R49" s="7"/>
      <c r="S49" s="7"/>
      <c r="T49" s="7"/>
    </row>
    <row r="50" spans="1:20" x14ac:dyDescent="0.25">
      <c r="A50" s="52" t="s">
        <v>17</v>
      </c>
      <c r="B50" s="52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3">
        <f t="shared" si="13"/>
        <v>0</v>
      </c>
      <c r="Q50" s="11"/>
      <c r="R50" s="6"/>
      <c r="S50" s="6"/>
      <c r="T50" s="6"/>
    </row>
    <row r="51" spans="1:20" ht="57.75" customHeight="1" x14ac:dyDescent="0.25">
      <c r="A51" s="47" t="s">
        <v>81</v>
      </c>
      <c r="B51" s="47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3">
        <f t="shared" si="13"/>
        <v>0</v>
      </c>
      <c r="Q51" s="11"/>
      <c r="R51" s="25"/>
      <c r="S51" s="25"/>
      <c r="T51" s="25"/>
    </row>
    <row r="52" spans="1:20" ht="51" customHeight="1" x14ac:dyDescent="0.25">
      <c r="A52" s="47" t="s">
        <v>80</v>
      </c>
      <c r="B52" s="47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3">
        <f t="shared" si="13"/>
        <v>0</v>
      </c>
      <c r="Q52" s="11"/>
      <c r="R52" s="25"/>
      <c r="S52" s="25"/>
      <c r="T52" s="25"/>
    </row>
    <row r="53" spans="1:20" s="3" customFormat="1" ht="30" customHeight="1" x14ac:dyDescent="0.25">
      <c r="A53" s="47" t="s">
        <v>63</v>
      </c>
      <c r="B53" s="47"/>
      <c r="C53" s="31">
        <f>C45-C48</f>
        <v>0</v>
      </c>
      <c r="D53" s="31">
        <f t="shared" ref="D53:O53" si="15">D45-D48</f>
        <v>0</v>
      </c>
      <c r="E53" s="31">
        <f t="shared" si="15"/>
        <v>0</v>
      </c>
      <c r="F53" s="31">
        <f t="shared" si="15"/>
        <v>0</v>
      </c>
      <c r="G53" s="31">
        <f t="shared" si="15"/>
        <v>0</v>
      </c>
      <c r="H53" s="31">
        <f t="shared" si="15"/>
        <v>0</v>
      </c>
      <c r="I53" s="31">
        <f t="shared" si="15"/>
        <v>0</v>
      </c>
      <c r="J53" s="31">
        <f t="shared" si="15"/>
        <v>0</v>
      </c>
      <c r="K53" s="31">
        <f t="shared" si="15"/>
        <v>0</v>
      </c>
      <c r="L53" s="31">
        <f t="shared" si="15"/>
        <v>0</v>
      </c>
      <c r="M53" s="31">
        <f t="shared" si="15"/>
        <v>0</v>
      </c>
      <c r="N53" s="31">
        <f t="shared" si="15"/>
        <v>0</v>
      </c>
      <c r="O53" s="31">
        <f t="shared" si="15"/>
        <v>0</v>
      </c>
      <c r="P53" s="23">
        <f t="shared" si="13"/>
        <v>0</v>
      </c>
      <c r="Q53" s="10">
        <f>Q45-Q48</f>
        <v>0</v>
      </c>
      <c r="R53" s="9"/>
      <c r="S53" s="9"/>
      <c r="T53" s="9"/>
    </row>
    <row r="54" spans="1:20" s="4" customFormat="1" ht="30" customHeight="1" x14ac:dyDescent="0.25">
      <c r="A54" s="47" t="s">
        <v>64</v>
      </c>
      <c r="B54" s="47"/>
      <c r="C54" s="31">
        <f>SUM(C55:C64)</f>
        <v>0</v>
      </c>
      <c r="D54" s="31">
        <f t="shared" ref="D54:Q54" si="16">SUM(D55:D64)</f>
        <v>0</v>
      </c>
      <c r="E54" s="31">
        <f t="shared" si="16"/>
        <v>0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0</v>
      </c>
      <c r="N54" s="31">
        <f t="shared" si="16"/>
        <v>0</v>
      </c>
      <c r="O54" s="31">
        <f t="shared" si="16"/>
        <v>0</v>
      </c>
      <c r="P54" s="23">
        <f t="shared" si="13"/>
        <v>0</v>
      </c>
      <c r="Q54" s="10">
        <f t="shared" si="16"/>
        <v>0</v>
      </c>
      <c r="R54" s="8"/>
      <c r="S54" s="8"/>
      <c r="T54" s="8"/>
    </row>
    <row r="55" spans="1:20" x14ac:dyDescent="0.25">
      <c r="A55" s="48" t="s">
        <v>15</v>
      </c>
      <c r="B55" s="4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3">
        <f t="shared" si="13"/>
        <v>0</v>
      </c>
      <c r="Q55" s="11"/>
      <c r="R55" s="6"/>
      <c r="S55" s="51"/>
      <c r="T55" s="51"/>
    </row>
    <row r="56" spans="1:20" x14ac:dyDescent="0.25">
      <c r="A56" s="48" t="s">
        <v>4</v>
      </c>
      <c r="B56" s="4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3">
        <f t="shared" si="13"/>
        <v>0</v>
      </c>
      <c r="Q56" s="27"/>
      <c r="R56" s="6"/>
      <c r="S56" s="51"/>
      <c r="T56" s="51"/>
    </row>
    <row r="57" spans="1:20" ht="30" customHeight="1" x14ac:dyDescent="0.25">
      <c r="A57" s="48" t="s">
        <v>23</v>
      </c>
      <c r="B57" s="4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3">
        <f t="shared" si="13"/>
        <v>0</v>
      </c>
      <c r="Q57" s="11"/>
    </row>
    <row r="58" spans="1:20" x14ac:dyDescent="0.25">
      <c r="A58" s="48" t="s">
        <v>3</v>
      </c>
      <c r="B58" s="4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3">
        <f t="shared" si="13"/>
        <v>0</v>
      </c>
      <c r="Q58" s="11"/>
    </row>
    <row r="59" spans="1:20" ht="30" customHeight="1" x14ac:dyDescent="0.25">
      <c r="A59" s="48" t="s">
        <v>16</v>
      </c>
      <c r="B59" s="4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3">
        <f t="shared" si="13"/>
        <v>0</v>
      </c>
      <c r="Q59" s="11"/>
    </row>
    <row r="60" spans="1:20" x14ac:dyDescent="0.25">
      <c r="A60" s="48" t="s">
        <v>1</v>
      </c>
      <c r="B60" s="4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3">
        <f t="shared" si="13"/>
        <v>0</v>
      </c>
      <c r="Q60" s="11"/>
    </row>
    <row r="61" spans="1:20" x14ac:dyDescent="0.25">
      <c r="A61" s="48" t="s">
        <v>65</v>
      </c>
      <c r="B61" s="4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3">
        <f t="shared" si="13"/>
        <v>0</v>
      </c>
      <c r="Q61" s="11"/>
    </row>
    <row r="62" spans="1:20" s="2" customFormat="1" ht="30" customHeight="1" x14ac:dyDescent="0.25">
      <c r="A62" s="48" t="s">
        <v>66</v>
      </c>
      <c r="B62" s="4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3">
        <f t="shared" si="13"/>
        <v>0</v>
      </c>
      <c r="Q62" s="11"/>
    </row>
    <row r="63" spans="1:20" x14ac:dyDescent="0.25">
      <c r="A63" s="48" t="s">
        <v>67</v>
      </c>
      <c r="B63" s="4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3">
        <f t="shared" si="13"/>
        <v>0</v>
      </c>
      <c r="Q63" s="11"/>
    </row>
    <row r="64" spans="1:20" ht="14.25" customHeight="1" x14ac:dyDescent="0.25">
      <c r="A64" s="50" t="s">
        <v>74</v>
      </c>
      <c r="B64" s="50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3">
        <f t="shared" si="13"/>
        <v>0</v>
      </c>
      <c r="Q64" s="11"/>
    </row>
    <row r="65" spans="1:18" s="3" customFormat="1" x14ac:dyDescent="0.25">
      <c r="A65" s="47" t="s">
        <v>68</v>
      </c>
      <c r="B65" s="47"/>
      <c r="C65" s="31">
        <f>C53-C54</f>
        <v>0</v>
      </c>
      <c r="D65" s="31">
        <f t="shared" ref="D65:O65" si="17">D53-D54</f>
        <v>0</v>
      </c>
      <c r="E65" s="31">
        <f t="shared" si="17"/>
        <v>0</v>
      </c>
      <c r="F65" s="31">
        <f t="shared" si="17"/>
        <v>0</v>
      </c>
      <c r="G65" s="31">
        <f t="shared" si="17"/>
        <v>0</v>
      </c>
      <c r="H65" s="31">
        <f t="shared" si="17"/>
        <v>0</v>
      </c>
      <c r="I65" s="31">
        <f t="shared" si="17"/>
        <v>0</v>
      </c>
      <c r="J65" s="31">
        <f t="shared" si="17"/>
        <v>0</v>
      </c>
      <c r="K65" s="31">
        <f t="shared" si="17"/>
        <v>0</v>
      </c>
      <c r="L65" s="31">
        <f t="shared" si="17"/>
        <v>0</v>
      </c>
      <c r="M65" s="31">
        <f t="shared" si="17"/>
        <v>0</v>
      </c>
      <c r="N65" s="31">
        <f t="shared" si="17"/>
        <v>0</v>
      </c>
      <c r="O65" s="31">
        <f t="shared" si="17"/>
        <v>0</v>
      </c>
      <c r="P65" s="23">
        <f t="shared" si="13"/>
        <v>0</v>
      </c>
      <c r="Q65" s="10">
        <f t="shared" ref="Q65" si="18">Q53-Q54</f>
        <v>0</v>
      </c>
    </row>
    <row r="66" spans="1:18" x14ac:dyDescent="0.25">
      <c r="A66" s="50" t="s">
        <v>73</v>
      </c>
      <c r="B66" s="50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3">
        <f t="shared" si="13"/>
        <v>0</v>
      </c>
      <c r="Q66" s="11"/>
    </row>
    <row r="67" spans="1:18" ht="30" customHeight="1" x14ac:dyDescent="0.25">
      <c r="A67" s="48" t="s">
        <v>69</v>
      </c>
      <c r="B67" s="4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3">
        <f t="shared" si="13"/>
        <v>0</v>
      </c>
      <c r="Q67" s="11"/>
    </row>
    <row r="68" spans="1:18" s="3" customFormat="1" x14ac:dyDescent="0.25">
      <c r="A68" s="47" t="s">
        <v>70</v>
      </c>
      <c r="B68" s="47"/>
      <c r="C68" s="31">
        <f>C65+C66-C67</f>
        <v>0</v>
      </c>
      <c r="D68" s="31">
        <f t="shared" ref="D68:O68" si="19">D65+D66-D67</f>
        <v>0</v>
      </c>
      <c r="E68" s="31">
        <f t="shared" si="19"/>
        <v>0</v>
      </c>
      <c r="F68" s="31">
        <f t="shared" si="19"/>
        <v>0</v>
      </c>
      <c r="G68" s="31">
        <f t="shared" si="19"/>
        <v>0</v>
      </c>
      <c r="H68" s="31">
        <f t="shared" si="19"/>
        <v>0</v>
      </c>
      <c r="I68" s="31">
        <f t="shared" si="19"/>
        <v>0</v>
      </c>
      <c r="J68" s="31">
        <f t="shared" si="19"/>
        <v>0</v>
      </c>
      <c r="K68" s="31">
        <f t="shared" si="19"/>
        <v>0</v>
      </c>
      <c r="L68" s="31">
        <f t="shared" si="19"/>
        <v>0</v>
      </c>
      <c r="M68" s="31">
        <f t="shared" si="19"/>
        <v>0</v>
      </c>
      <c r="N68" s="31">
        <f t="shared" si="19"/>
        <v>0</v>
      </c>
      <c r="O68" s="31">
        <f t="shared" si="19"/>
        <v>0</v>
      </c>
      <c r="P68" s="23">
        <f t="shared" si="13"/>
        <v>0</v>
      </c>
      <c r="Q68" s="10">
        <f t="shared" ref="Q68" si="20">Q65+Q66-Q67</f>
        <v>0</v>
      </c>
    </row>
    <row r="69" spans="1:18" ht="30" customHeight="1" thickBot="1" x14ac:dyDescent="0.3">
      <c r="A69" s="48" t="s">
        <v>71</v>
      </c>
      <c r="B69" s="4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3">
        <f t="shared" si="13"/>
        <v>0</v>
      </c>
      <c r="Q69" s="12"/>
    </row>
    <row r="70" spans="1:18" s="13" customFormat="1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1" spans="1:18" s="15" customFormat="1" x14ac:dyDescent="0.25">
      <c r="A71" s="14" t="s">
        <v>5</v>
      </c>
    </row>
    <row r="72" spans="1:18" s="15" customFormat="1" x14ac:dyDescent="0.25">
      <c r="A72" s="14" t="s">
        <v>6</v>
      </c>
      <c r="R72" s="16"/>
    </row>
    <row r="73" spans="1:18" s="15" customFormat="1" x14ac:dyDescent="0.25">
      <c r="A73" s="17" t="s">
        <v>8</v>
      </c>
      <c r="B73" s="17"/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</sheetData>
  <sheetProtection password="FADF" sheet="1" objects="1" scenarios="1"/>
  <mergeCells count="143">
    <mergeCell ref="A14:C14"/>
    <mergeCell ref="G12:Q12"/>
    <mergeCell ref="C6:Q6"/>
    <mergeCell ref="C7:Q7"/>
    <mergeCell ref="A6:A7"/>
    <mergeCell ref="A8:A10"/>
    <mergeCell ref="A11:Q11"/>
    <mergeCell ref="A12:E12"/>
    <mergeCell ref="G13:Q13"/>
    <mergeCell ref="A13:F13"/>
    <mergeCell ref="D14:F14"/>
    <mergeCell ref="G14:O14"/>
    <mergeCell ref="D15:F15"/>
    <mergeCell ref="D16:F16"/>
    <mergeCell ref="D17:F17"/>
    <mergeCell ref="D18:F18"/>
    <mergeCell ref="D19:F19"/>
    <mergeCell ref="D20:F20"/>
    <mergeCell ref="D21:F21"/>
    <mergeCell ref="D22:F22"/>
    <mergeCell ref="A30:C30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6:C26"/>
    <mergeCell ref="A65:B65"/>
    <mergeCell ref="D31:F31"/>
    <mergeCell ref="D32:F32"/>
    <mergeCell ref="D33:F33"/>
    <mergeCell ref="D34:F34"/>
    <mergeCell ref="D35:F35"/>
    <mergeCell ref="D36:F36"/>
    <mergeCell ref="D27:F27"/>
    <mergeCell ref="D28:F28"/>
    <mergeCell ref="D29:F29"/>
    <mergeCell ref="D30:F30"/>
    <mergeCell ref="A58:B58"/>
    <mergeCell ref="A48:B48"/>
    <mergeCell ref="A51:B51"/>
    <mergeCell ref="A52:B52"/>
    <mergeCell ref="C43:C44"/>
    <mergeCell ref="D43:O43"/>
    <mergeCell ref="Q43:Q44"/>
    <mergeCell ref="A43:B43"/>
    <mergeCell ref="A44:B44"/>
    <mergeCell ref="A31:C31"/>
    <mergeCell ref="A32:C32"/>
    <mergeCell ref="G26:O26"/>
    <mergeCell ref="G24:O24"/>
    <mergeCell ref="A34:C34"/>
    <mergeCell ref="A35:C35"/>
    <mergeCell ref="A36:C36"/>
    <mergeCell ref="A24:C24"/>
    <mergeCell ref="A25:C25"/>
    <mergeCell ref="G15:O15"/>
    <mergeCell ref="G16:O16"/>
    <mergeCell ref="G17:O17"/>
    <mergeCell ref="G34:O34"/>
    <mergeCell ref="G31:O31"/>
    <mergeCell ref="P17:Q17"/>
    <mergeCell ref="P18:Q18"/>
    <mergeCell ref="P19:Q19"/>
    <mergeCell ref="P20:Q20"/>
    <mergeCell ref="G20:O20"/>
    <mergeCell ref="G19:O19"/>
    <mergeCell ref="S56:T56"/>
    <mergeCell ref="A56:B56"/>
    <mergeCell ref="S55:T55"/>
    <mergeCell ref="A49:B49"/>
    <mergeCell ref="G33:O33"/>
    <mergeCell ref="G29:O29"/>
    <mergeCell ref="G28:O28"/>
    <mergeCell ref="G27:O27"/>
    <mergeCell ref="G32:O32"/>
    <mergeCell ref="P32:Q32"/>
    <mergeCell ref="G30:O30"/>
    <mergeCell ref="P30:Q30"/>
    <mergeCell ref="A27:C27"/>
    <mergeCell ref="A28:C28"/>
    <mergeCell ref="A29:C29"/>
    <mergeCell ref="S44:T44"/>
    <mergeCell ref="A42:Q42"/>
    <mergeCell ref="A53:B53"/>
    <mergeCell ref="A55:B55"/>
    <mergeCell ref="A50:B50"/>
    <mergeCell ref="A45:B45"/>
    <mergeCell ref="P43:P44"/>
    <mergeCell ref="A46:B46"/>
    <mergeCell ref="A47:B47"/>
    <mergeCell ref="A70:Q70"/>
    <mergeCell ref="A54:B54"/>
    <mergeCell ref="A57:B57"/>
    <mergeCell ref="A59:B59"/>
    <mergeCell ref="A60:B60"/>
    <mergeCell ref="A61:B61"/>
    <mergeCell ref="A62:B62"/>
    <mergeCell ref="P21:Q21"/>
    <mergeCell ref="P22:Q22"/>
    <mergeCell ref="D23:F23"/>
    <mergeCell ref="D24:F24"/>
    <mergeCell ref="D25:F25"/>
    <mergeCell ref="D26:F26"/>
    <mergeCell ref="A69:B69"/>
    <mergeCell ref="A66:B66"/>
    <mergeCell ref="A67:B67"/>
    <mergeCell ref="A68:B68"/>
    <mergeCell ref="A33:C33"/>
    <mergeCell ref="P36:Q36"/>
    <mergeCell ref="G23:O23"/>
    <mergeCell ref="G22:O22"/>
    <mergeCell ref="G21:O21"/>
    <mergeCell ref="A63:B63"/>
    <mergeCell ref="A64:B64"/>
    <mergeCell ref="B2:Q2"/>
    <mergeCell ref="B3:Q3"/>
    <mergeCell ref="B4:Q4"/>
    <mergeCell ref="B5:Q5"/>
    <mergeCell ref="B8:Q10"/>
    <mergeCell ref="A1:Q1"/>
    <mergeCell ref="G25:O25"/>
    <mergeCell ref="P25:Q25"/>
    <mergeCell ref="G36:O36"/>
    <mergeCell ref="P23:Q23"/>
    <mergeCell ref="P24:Q24"/>
    <mergeCell ref="P26:Q26"/>
    <mergeCell ref="P27:Q27"/>
    <mergeCell ref="P28:Q28"/>
    <mergeCell ref="P29:Q29"/>
    <mergeCell ref="P31:Q31"/>
    <mergeCell ref="G35:O35"/>
    <mergeCell ref="P33:Q33"/>
    <mergeCell ref="P34:Q34"/>
    <mergeCell ref="P35:Q35"/>
    <mergeCell ref="P14:Q14"/>
    <mergeCell ref="P15:Q15"/>
    <mergeCell ref="P16:Q16"/>
    <mergeCell ref="G18:O18"/>
  </mergeCells>
  <pageMargins left="0.70866141732283472" right="0.19685039370078741" top="0.74803149606299213" bottom="0.74803149606299213" header="0.31496062992125984" footer="0.31496062992125984"/>
  <pageSetup paperSize="9" scale="56" fitToHeight="0" orientation="landscape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</xdr:row>
                    <xdr:rowOff>142875</xdr:rowOff>
                  </from>
                  <to>
                    <xdr:col>1</xdr:col>
                    <xdr:colOff>228600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5</xdr:row>
                    <xdr:rowOff>142875</xdr:rowOff>
                  </from>
                  <to>
                    <xdr:col>1</xdr:col>
                    <xdr:colOff>228600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ТЭО</vt:lpstr>
      <vt:lpstr>ТЭО!Область_печати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2022-12-15T02:58:18Z</dcterms:modified>
</cp:coreProperties>
</file>